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m1291\Downloads\"/>
    </mc:Choice>
  </mc:AlternateContent>
  <xr:revisionPtr revIDLastSave="0" documentId="13_ncr:1_{F1DD3FD6-1E1B-4F63-B6F2-27B16349381C}" xr6:coauthVersionLast="47" xr6:coauthVersionMax="47" xr10:uidLastSave="{00000000-0000-0000-0000-000000000000}"/>
  <bookViews>
    <workbookView xWindow="-120" yWindow="-120" windowWidth="29040" windowHeight="15720" xr2:uid="{0F4BFEF3-56DE-4B0C-AA07-031C83353B62}"/>
  </bookViews>
  <sheets>
    <sheet name="Primo Trimestre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D11" i="1"/>
  <c r="E11" i="1" s="1"/>
  <c r="B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<sst xmlns="http://schemas.openxmlformats.org/spreadsheetml/2006/main" count="17" uniqueCount="17">
  <si>
    <t>CAMERA DI COMMERCIO DI ROMA: PUBBLICAZIONE AI SENSI DELL'ART. 16 c.3, D.Lvo 14/3/2013 n. 33 - Primo trimestre 2023</t>
  </si>
  <si>
    <t>AREA DIRIGENZIALE</t>
  </si>
  <si>
    <t xml:space="preserve"> DIPENDENTI DI RUOLO</t>
  </si>
  <si>
    <t>Giorni lavorativi GENNAIO-MARZO 2023</t>
  </si>
  <si>
    <t>Tasso percentuale ASSENZE TOTALI</t>
  </si>
  <si>
    <t>Tasso percentuale PRESENZE EFFETTIVE</t>
  </si>
  <si>
    <t>Tasso percentuale ASSENZE NETTE (*)</t>
  </si>
  <si>
    <t>STAFF SEGRETARIO GENERALE</t>
  </si>
  <si>
    <t>AREA PRIMA</t>
  </si>
  <si>
    <t>AREA SECONDA</t>
  </si>
  <si>
    <t>AREA TERZA</t>
  </si>
  <si>
    <t>AREA QUARTA</t>
  </si>
  <si>
    <t>AREA QUINTA</t>
  </si>
  <si>
    <t>AREA SESTA</t>
  </si>
  <si>
    <t>AREA SETTIMA</t>
  </si>
  <si>
    <t>TOTALI GENERALI (CON TASSI MEDI)</t>
  </si>
  <si>
    <t>(*) Il "Tasso Percentuale di Assenze Nette" riportato è al netto di Ferie, Recuperi Festività Soppresse e Congedi di Maternità obbligatori.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</si>
</sst>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10" fontId="5" fillId="3" borderId="11" xfId="1" applyNumberFormat="1" applyFont="1" applyFill="1" applyBorder="1" applyAlignment="1">
      <alignment horizontal="center" vertical="center"/>
    </xf>
    <xf numFmtId="10" fontId="5" fillId="3" borderId="10" xfId="1" applyNumberFormat="1" applyFont="1" applyFill="1" applyBorder="1" applyAlignment="1">
      <alignment horizontal="center" vertical="center"/>
    </xf>
    <xf numFmtId="10" fontId="4" fillId="0" borderId="8" xfId="1" applyNumberFormat="1" applyFont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10" fontId="5" fillId="3" borderId="14" xfId="1" applyNumberFormat="1" applyFont="1" applyFill="1" applyBorder="1" applyAlignment="1">
      <alignment horizontal="center" vertical="center"/>
    </xf>
    <xf numFmtId="10" fontId="4" fillId="0" borderId="12" xfId="1" applyNumberFormat="1" applyFont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10" fontId="5" fillId="3" borderId="12" xfId="1" applyNumberFormat="1" applyFont="1" applyFill="1" applyBorder="1" applyAlignment="1">
      <alignment horizontal="center" vertical="center"/>
    </xf>
    <xf numFmtId="10" fontId="4" fillId="0" borderId="15" xfId="1" applyNumberFormat="1" applyFont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10" fontId="5" fillId="3" borderId="0" xfId="1" applyNumberFormat="1" applyFont="1" applyFill="1" applyAlignment="1">
      <alignment horizontal="center" vertical="center"/>
    </xf>
    <xf numFmtId="10" fontId="5" fillId="3" borderId="18" xfId="1" applyNumberFormat="1" applyFont="1" applyFill="1" applyBorder="1" applyAlignment="1">
      <alignment horizontal="center" vertical="center"/>
    </xf>
    <xf numFmtId="10" fontId="4" fillId="0" borderId="19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1" fillId="3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10" fontId="1" fillId="0" borderId="0" xfId="1" applyNumberFormat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left"/>
    </xf>
    <xf numFmtId="0" fontId="4" fillId="4" borderId="12" xfId="1" applyFont="1" applyFill="1" applyBorder="1" applyAlignment="1">
      <alignment horizontal="left"/>
    </xf>
    <xf numFmtId="0" fontId="4" fillId="4" borderId="15" xfId="1" applyFont="1" applyFill="1" applyBorder="1" applyAlignment="1">
      <alignment horizontal="left"/>
    </xf>
    <xf numFmtId="0" fontId="4" fillId="4" borderId="20" xfId="1" applyFont="1" applyFill="1" applyBorder="1" applyAlignment="1">
      <alignment horizontal="left" vertical="center" wrapText="1"/>
    </xf>
    <xf numFmtId="0" fontId="4" fillId="4" borderId="20" xfId="1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/>
    </xf>
    <xf numFmtId="10" fontId="4" fillId="4" borderId="20" xfId="1" applyNumberFormat="1" applyFont="1" applyFill="1" applyBorder="1" applyAlignment="1">
      <alignment horizontal="center" vertical="center"/>
    </xf>
    <xf numFmtId="10" fontId="4" fillId="4" borderId="5" xfId="1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 xr:uid="{9BDC2B81-B02A-4FC7-8FDF-2F5968A62818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D43F1F-09F1-4D34-8BF8-CB882BEE388A}" name="Tabella1" displayName="Tabella1" ref="A2:F12" totalsRowShown="0" headerRowDxfId="0" tableBorderDxfId="5" headerRowCellStyle="Normale 2">
  <autoFilter ref="A2:F12" xr:uid="{7BD43F1F-09F1-4D34-8BF8-CB882BEE388A}"/>
  <tableColumns count="6">
    <tableColumn id="1" xr3:uid="{724B2D21-1FE8-4ECE-90BF-BEA48BF240BE}" name="AREA DIRIGENZIALE" dataDxfId="4" dataCellStyle="Normale 2"/>
    <tableColumn id="2" xr3:uid="{8A9C4021-097D-4989-899E-F3BDE5EFDDD7}" name=" DIPENDENTI DI RUOLO" dataDxfId="3" dataCellStyle="Normale 2"/>
    <tableColumn id="3" xr3:uid="{AD3DA5AD-56CB-401C-8C17-C7AE7D53807E}" name="Giorni lavorativi GENNAIO-MARZO 2023" dataDxfId="2"/>
    <tableColumn id="4" xr3:uid="{3B17DA9D-FDA7-4AAF-9749-84827243FC11}" name="Tasso percentuale ASSENZE TOTALI"/>
    <tableColumn id="5" xr3:uid="{401078D6-E1F6-4831-A8C7-31DF1DF8B07C}" name="Tasso percentuale PRESENZE EFFETTIVE"/>
    <tableColumn id="6" xr3:uid="{20662DDF-97F2-48AA-920D-E7238F65D642}" name="Tasso percentuale ASSENZE NETTE (*)" dataDxfId="1" dataCellStyle="Normale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A2ED-34F2-4DFE-A739-4EE6A34718EC}">
  <dimension ref="A1:F12"/>
  <sheetViews>
    <sheetView tabSelected="1" workbookViewId="0">
      <selection activeCell="A13" sqref="A13"/>
    </sheetView>
  </sheetViews>
  <sheetFormatPr defaultRowHeight="15" x14ac:dyDescent="0.25"/>
  <cols>
    <col min="1" max="1" width="38.140625" customWidth="1"/>
    <col min="2" max="2" width="26.5703125" customWidth="1"/>
    <col min="3" max="3" width="24.7109375" customWidth="1"/>
    <col min="4" max="5" width="25.85546875" customWidth="1"/>
    <col min="6" max="6" width="28.5703125" customWidth="1"/>
  </cols>
  <sheetData>
    <row r="1" spans="1:6" ht="30" customHeight="1" x14ac:dyDescent="0.25">
      <c r="A1" s="1" t="s">
        <v>0</v>
      </c>
      <c r="B1" s="2"/>
      <c r="C1" s="3"/>
      <c r="D1" s="2"/>
      <c r="E1" s="2"/>
      <c r="F1" s="4"/>
    </row>
    <row r="2" spans="1:6" ht="53.25" customHeight="1" thickBot="1" x14ac:dyDescent="0.3">
      <c r="A2" s="27" t="s">
        <v>1</v>
      </c>
      <c r="B2" s="28" t="s">
        <v>2</v>
      </c>
      <c r="C2" s="29" t="s">
        <v>3</v>
      </c>
      <c r="D2" s="28" t="s">
        <v>4</v>
      </c>
      <c r="E2" s="30" t="s">
        <v>5</v>
      </c>
      <c r="F2" s="31" t="s">
        <v>6</v>
      </c>
    </row>
    <row r="3" spans="1:6" ht="21" customHeight="1" x14ac:dyDescent="0.25">
      <c r="A3" s="32" t="s">
        <v>7</v>
      </c>
      <c r="B3" s="5">
        <v>16</v>
      </c>
      <c r="C3" s="6">
        <v>64</v>
      </c>
      <c r="D3" s="7">
        <v>0.13769999999999999</v>
      </c>
      <c r="E3" s="8">
        <f>100%-Tabella1[[#This Row],[Tasso percentuale ASSENZE TOTALI]]</f>
        <v>0.86230000000000007</v>
      </c>
      <c r="F3" s="9">
        <v>8.1100000000000005E-2</v>
      </c>
    </row>
    <row r="4" spans="1:6" ht="21" customHeight="1" x14ac:dyDescent="0.25">
      <c r="A4" s="33" t="s">
        <v>8</v>
      </c>
      <c r="B4" s="10">
        <v>22</v>
      </c>
      <c r="C4" s="11">
        <v>64</v>
      </c>
      <c r="D4" s="7">
        <v>6.3899999999999998E-2</v>
      </c>
      <c r="E4" s="12">
        <f>100%-Tabella1[[#This Row],[Tasso percentuale ASSENZE TOTALI]]</f>
        <v>0.93610000000000004</v>
      </c>
      <c r="F4" s="13">
        <v>1.0699999999999999E-2</v>
      </c>
    </row>
    <row r="5" spans="1:6" ht="21" customHeight="1" x14ac:dyDescent="0.25">
      <c r="A5" s="33" t="s">
        <v>9</v>
      </c>
      <c r="B5" s="10">
        <v>63</v>
      </c>
      <c r="C5" s="11">
        <v>64</v>
      </c>
      <c r="D5" s="7">
        <v>0.14169999999999999</v>
      </c>
      <c r="E5" s="12">
        <f>100%-Tabella1[[#This Row],[Tasso percentuale ASSENZE TOTALI]]</f>
        <v>0.85830000000000006</v>
      </c>
      <c r="F5" s="13">
        <v>7.9799999999999996E-2</v>
      </c>
    </row>
    <row r="6" spans="1:6" ht="21" customHeight="1" x14ac:dyDescent="0.25">
      <c r="A6" s="33" t="s">
        <v>10</v>
      </c>
      <c r="B6" s="10">
        <v>20</v>
      </c>
      <c r="C6" s="11">
        <v>64</v>
      </c>
      <c r="D6" s="7">
        <v>9.9599999999999994E-2</v>
      </c>
      <c r="E6" s="12">
        <f>100%-Tabella1[[#This Row],[Tasso percentuale ASSENZE TOTALI]]</f>
        <v>0.90039999999999998</v>
      </c>
      <c r="F6" s="13">
        <v>3.5099999999999999E-2</v>
      </c>
    </row>
    <row r="7" spans="1:6" ht="21" customHeight="1" x14ac:dyDescent="0.25">
      <c r="A7" s="33" t="s">
        <v>11</v>
      </c>
      <c r="B7" s="10">
        <v>126</v>
      </c>
      <c r="C7" s="11">
        <v>64</v>
      </c>
      <c r="D7" s="7">
        <v>0.14399999999999999</v>
      </c>
      <c r="E7" s="12">
        <f>100%-Tabella1[[#This Row],[Tasso percentuale ASSENZE TOTALI]]</f>
        <v>0.85599999999999998</v>
      </c>
      <c r="F7" s="13">
        <v>8.6599999999999996E-2</v>
      </c>
    </row>
    <row r="8" spans="1:6" ht="21" customHeight="1" x14ac:dyDescent="0.25">
      <c r="A8" s="33" t="s">
        <v>12</v>
      </c>
      <c r="B8" s="10">
        <v>10</v>
      </c>
      <c r="C8" s="11">
        <v>64</v>
      </c>
      <c r="D8" s="7">
        <v>0.1075</v>
      </c>
      <c r="E8" s="12">
        <f>100%-Tabella1[[#This Row],[Tasso percentuale ASSENZE TOTALI]]</f>
        <v>0.89249999999999996</v>
      </c>
      <c r="F8" s="13">
        <v>5.9700000000000003E-2</v>
      </c>
    </row>
    <row r="9" spans="1:6" ht="21" customHeight="1" x14ac:dyDescent="0.25">
      <c r="A9" s="34" t="s">
        <v>13</v>
      </c>
      <c r="B9" s="14">
        <v>49</v>
      </c>
      <c r="C9" s="11">
        <v>64</v>
      </c>
      <c r="D9" s="15">
        <v>0.1047</v>
      </c>
      <c r="E9" s="12">
        <f>100%-Tabella1[[#This Row],[Tasso percentuale ASSENZE TOTALI]]</f>
        <v>0.89529999999999998</v>
      </c>
      <c r="F9" s="16">
        <v>5.0999999999999997E-2</v>
      </c>
    </row>
    <row r="10" spans="1:6" ht="21" customHeight="1" thickBot="1" x14ac:dyDescent="0.3">
      <c r="A10" s="34" t="s">
        <v>14</v>
      </c>
      <c r="B10" s="17">
        <v>5</v>
      </c>
      <c r="C10" s="18">
        <v>64</v>
      </c>
      <c r="D10" s="19">
        <v>0.1</v>
      </c>
      <c r="E10" s="20">
        <f>100%-Tabella1[[#This Row],[Tasso percentuale ASSENZE TOTALI]]</f>
        <v>0.9</v>
      </c>
      <c r="F10" s="21">
        <v>3.7499999999999999E-2</v>
      </c>
    </row>
    <row r="11" spans="1:6" ht="57" customHeight="1" thickBot="1" x14ac:dyDescent="0.3">
      <c r="A11" s="35" t="s">
        <v>15</v>
      </c>
      <c r="B11" s="36">
        <f>B3+B4+B5+B6+B7+B8+B9+B10</f>
        <v>311</v>
      </c>
      <c r="C11" s="37">
        <v>64</v>
      </c>
      <c r="D11" s="38">
        <f>(D3+D4+D5+D6+D7+D8+D9+D10)/8</f>
        <v>0.1123875</v>
      </c>
      <c r="E11" s="39">
        <f t="shared" ref="E11" si="0">100%-D11</f>
        <v>0.88761250000000003</v>
      </c>
      <c r="F11" s="38">
        <f>(F3+F4+F5+F6+F7+F8+F9+F10)/8</f>
        <v>5.5187499999999994E-2</v>
      </c>
    </row>
    <row r="12" spans="1:6" ht="30" customHeight="1" x14ac:dyDescent="0.25">
      <c r="A12" s="22" t="s">
        <v>16</v>
      </c>
      <c r="B12" s="23"/>
      <c r="C12" s="24"/>
      <c r="D12" s="25"/>
      <c r="E12" s="25"/>
      <c r="F12" s="26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Primo Trimestre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Libero</dc:creator>
  <cp:lastModifiedBy>Matteo Libero</cp:lastModifiedBy>
  <dcterms:created xsi:type="dcterms:W3CDTF">2026-04-21T15:02:24Z</dcterms:created>
  <dcterms:modified xsi:type="dcterms:W3CDTF">2026-04-21T15:04:38Z</dcterms:modified>
</cp:coreProperties>
</file>